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312" windowWidth="22692" windowHeight="9276" activeTab="1"/>
  </bookViews>
  <sheets>
    <sheet name="Sheet1" sheetId="1" r:id="rId1"/>
    <sheet name="2076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3" i="2" l="1"/>
  <c r="C34" i="1"/>
  <c r="C24" i="1"/>
  <c r="C18" i="1"/>
</calcChain>
</file>

<file path=xl/sharedStrings.xml><?xml version="1.0" encoding="utf-8"?>
<sst xmlns="http://schemas.openxmlformats.org/spreadsheetml/2006/main" count="61" uniqueCount="54">
  <si>
    <t>Resident person</t>
  </si>
  <si>
    <t>1. Nepalese natural person working economic/busniess in source of nepal.</t>
  </si>
  <si>
    <t>2. Any foreigner stay in nepal more than or eaual to 183 days in one or more income year</t>
  </si>
  <si>
    <t>salary from source of nepal (Ambesdor, representative, Police army)</t>
  </si>
  <si>
    <t>2081/82</t>
  </si>
  <si>
    <t>2078/79</t>
  </si>
  <si>
    <t>2079/80</t>
  </si>
  <si>
    <t>3. Any employee of government (Gazetted officer of Nepal government )of nepal working at abroad country and receive</t>
  </si>
  <si>
    <t>Solution</t>
  </si>
  <si>
    <t xml:space="preserve">a. Mrs. Fedrica a German citizen, the length of stay in Nepal is (7x30=210 Days) </t>
  </si>
  <si>
    <t>so her residental status is resident.</t>
  </si>
  <si>
    <t>Statement of Taxable income</t>
  </si>
  <si>
    <t>Particulars</t>
  </si>
  <si>
    <t>Amount</t>
  </si>
  <si>
    <t>Income from Handicraft Business</t>
  </si>
  <si>
    <t>Income from Investment</t>
  </si>
  <si>
    <t>Income from Acting resouce person in training</t>
  </si>
  <si>
    <t>Total Assessable income</t>
  </si>
  <si>
    <t>Less: Allowable deduction</t>
  </si>
  <si>
    <t>Donation</t>
  </si>
  <si>
    <t>Actual Donation paid=50000</t>
  </si>
  <si>
    <t>Max. 100000( which ever is less)</t>
  </si>
  <si>
    <t>5% of 1050000= 52500</t>
  </si>
  <si>
    <t>Net Taxable income</t>
  </si>
  <si>
    <t>Statement of tax liability: Single</t>
  </si>
  <si>
    <t>Amont</t>
  </si>
  <si>
    <t>Next 200000@10%</t>
  </si>
  <si>
    <t>Next 300000@20%</t>
  </si>
  <si>
    <t>Net Tax Liabilities</t>
  </si>
  <si>
    <t>Explanation: It is assumed that donation given to social club is tax exempt entity.</t>
  </si>
  <si>
    <t>or It is assumed that social club is approved by Inland revenue Department (IRD)</t>
  </si>
  <si>
    <t>first 500000@0%</t>
  </si>
  <si>
    <t xml:space="preserve">a. Mr. Pathak is permanent employee of </t>
  </si>
  <si>
    <t xml:space="preserve">government of nepal appointed to USA as representative, </t>
  </si>
  <si>
    <t>b. Statement of taxable income</t>
  </si>
  <si>
    <t>Salary (40000x12)</t>
  </si>
  <si>
    <t>Dashain allowance( 1 month salary)</t>
  </si>
  <si>
    <t>his residental status is resident</t>
  </si>
  <si>
    <t>Contricution to PF by employer(480000x10%)</t>
  </si>
  <si>
    <t>Foreign allwance(8000x100)</t>
  </si>
  <si>
    <t>Total assessable income</t>
  </si>
  <si>
    <t>a. Contribution of PF by employeer and employee</t>
  </si>
  <si>
    <t>1/3 of 13680000=456000</t>
  </si>
  <si>
    <t>20% 480000=96000</t>
  </si>
  <si>
    <t>Max.300000( whichver is less)</t>
  </si>
  <si>
    <t>b. Foreign allowance exemption</t>
  </si>
  <si>
    <t>75% of foreign allowance</t>
  </si>
  <si>
    <t>800000x75%=600000</t>
  </si>
  <si>
    <t>Net taxable income</t>
  </si>
  <si>
    <t>Statement of tax liabilities : Single</t>
  </si>
  <si>
    <t>First 500000@1%</t>
  </si>
  <si>
    <t>Next 172000@10%</t>
  </si>
  <si>
    <t>Net tax Liabilities</t>
  </si>
  <si>
    <t>Explatnation: 75% of foreign allowance is exempt from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</si>
</sst>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3" fillId="0" borderId="1" xfId="1" applyBorder="1"/>
    <xf numFmtId="0" fontId="2" fillId="0" borderId="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571500</xdr:colOff>
      <xdr:row>7</xdr:row>
      <xdr:rowOff>129540</xdr:rowOff>
    </xdr:from>
    <xdr:to>
      <xdr:col>20</xdr:col>
      <xdr:colOff>588008</xdr:colOff>
      <xdr:row>36</xdr:row>
      <xdr:rowOff>99773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4640" y="1996440"/>
          <a:ext cx="9160508" cy="7704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601980</xdr:colOff>
      <xdr:row>0</xdr:row>
      <xdr:rowOff>76200</xdr:rowOff>
    </xdr:from>
    <xdr:to>
      <xdr:col>19</xdr:col>
      <xdr:colOff>107948</xdr:colOff>
      <xdr:row>31</xdr:row>
      <xdr:rowOff>38813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5020" y="76200"/>
          <a:ext cx="9259568" cy="8230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29" workbookViewId="0">
      <selection activeCell="B49" sqref="B49"/>
    </sheetView>
  </sheetViews>
  <sheetFormatPr defaultRowHeight="21" x14ac:dyDescent="0.4"/>
  <cols>
    <col min="1" max="1" width="8.88671875" style="1" customWidth="1"/>
    <col min="2" max="2" width="46.88671875" style="1" customWidth="1"/>
    <col min="3" max="3" width="15" style="1" customWidth="1"/>
    <col min="4" max="16384" width="8.88671875" style="1"/>
  </cols>
  <sheetData>
    <row r="1" spans="1:16" x14ac:dyDescent="0.4">
      <c r="N1" s="1" t="s">
        <v>5</v>
      </c>
      <c r="P1" s="1">
        <v>50</v>
      </c>
    </row>
    <row r="2" spans="1:16" x14ac:dyDescent="0.4">
      <c r="A2" s="1" t="s">
        <v>0</v>
      </c>
      <c r="N2" s="1" t="s">
        <v>6</v>
      </c>
      <c r="P2" s="1">
        <v>50</v>
      </c>
    </row>
    <row r="3" spans="1:16" x14ac:dyDescent="0.4">
      <c r="A3" s="1" t="s">
        <v>1</v>
      </c>
      <c r="N3" s="1" t="s">
        <v>4</v>
      </c>
      <c r="P3" s="1">
        <v>82</v>
      </c>
    </row>
    <row r="4" spans="1:16" x14ac:dyDescent="0.4">
      <c r="A4" s="1" t="s">
        <v>2</v>
      </c>
      <c r="P4" s="1">
        <v>183</v>
      </c>
    </row>
    <row r="5" spans="1:16" x14ac:dyDescent="0.4">
      <c r="A5" s="1" t="s">
        <v>7</v>
      </c>
    </row>
    <row r="6" spans="1:16" x14ac:dyDescent="0.4">
      <c r="A6" s="1" t="s">
        <v>3</v>
      </c>
    </row>
    <row r="9" spans="1:16" x14ac:dyDescent="0.4">
      <c r="A9" s="1">
        <v>2078</v>
      </c>
      <c r="B9" s="1" t="s">
        <v>8</v>
      </c>
    </row>
    <row r="10" spans="1:16" x14ac:dyDescent="0.4">
      <c r="A10" s="1" t="s">
        <v>9</v>
      </c>
    </row>
    <row r="11" spans="1:16" x14ac:dyDescent="0.4">
      <c r="A11" s="1" t="s">
        <v>10</v>
      </c>
    </row>
    <row r="13" spans="1:16" x14ac:dyDescent="0.4">
      <c r="A13" s="1" t="s">
        <v>11</v>
      </c>
    </row>
    <row r="14" spans="1:16" x14ac:dyDescent="0.4">
      <c r="B14" s="2" t="s">
        <v>12</v>
      </c>
      <c r="C14" s="2" t="s">
        <v>13</v>
      </c>
    </row>
    <row r="15" spans="1:16" x14ac:dyDescent="0.4">
      <c r="B15" s="2" t="s">
        <v>14</v>
      </c>
      <c r="C15" s="2">
        <v>700000</v>
      </c>
    </row>
    <row r="16" spans="1:16" x14ac:dyDescent="0.4">
      <c r="B16" s="2" t="s">
        <v>15</v>
      </c>
      <c r="C16" s="2">
        <v>300000</v>
      </c>
    </row>
    <row r="17" spans="2:3" x14ac:dyDescent="0.4">
      <c r="B17" s="3" t="s">
        <v>16</v>
      </c>
      <c r="C17" s="2">
        <v>50000</v>
      </c>
    </row>
    <row r="18" spans="2:3" x14ac:dyDescent="0.4">
      <c r="B18" s="2" t="s">
        <v>17</v>
      </c>
      <c r="C18" s="2">
        <f>SUM(C15:C17)</f>
        <v>1050000</v>
      </c>
    </row>
    <row r="19" spans="2:3" x14ac:dyDescent="0.4">
      <c r="B19" s="2" t="s">
        <v>18</v>
      </c>
      <c r="C19" s="2"/>
    </row>
    <row r="20" spans="2:3" x14ac:dyDescent="0.4">
      <c r="B20" s="2" t="s">
        <v>19</v>
      </c>
      <c r="C20" s="2"/>
    </row>
    <row r="21" spans="2:3" x14ac:dyDescent="0.4">
      <c r="B21" s="2" t="s">
        <v>22</v>
      </c>
      <c r="C21" s="2"/>
    </row>
    <row r="22" spans="2:3" x14ac:dyDescent="0.4">
      <c r="B22" s="2" t="s">
        <v>20</v>
      </c>
      <c r="C22" s="2">
        <v>50000</v>
      </c>
    </row>
    <row r="23" spans="2:3" x14ac:dyDescent="0.4">
      <c r="B23" s="2" t="s">
        <v>21</v>
      </c>
      <c r="C23" s="2"/>
    </row>
    <row r="24" spans="2:3" x14ac:dyDescent="0.4">
      <c r="B24" s="2" t="s">
        <v>23</v>
      </c>
      <c r="C24" s="2">
        <f>C18-C22</f>
        <v>1000000</v>
      </c>
    </row>
    <row r="25" spans="2:3" x14ac:dyDescent="0.4">
      <c r="B25" s="2"/>
      <c r="C25" s="2"/>
    </row>
    <row r="26" spans="2:3" x14ac:dyDescent="0.4">
      <c r="B26" s="2"/>
      <c r="C26" s="2"/>
    </row>
    <row r="28" spans="2:3" x14ac:dyDescent="0.4">
      <c r="B28" s="1" t="s">
        <v>24</v>
      </c>
    </row>
    <row r="29" spans="2:3" x14ac:dyDescent="0.4">
      <c r="B29" s="2" t="s">
        <v>12</v>
      </c>
      <c r="C29" s="2" t="s">
        <v>25</v>
      </c>
    </row>
    <row r="30" spans="2:3" x14ac:dyDescent="0.4">
      <c r="B30" s="2" t="s">
        <v>31</v>
      </c>
      <c r="C30" s="2"/>
    </row>
    <row r="31" spans="2:3" x14ac:dyDescent="0.4">
      <c r="B31" s="2" t="s">
        <v>26</v>
      </c>
      <c r="C31" s="2">
        <v>20000</v>
      </c>
    </row>
    <row r="32" spans="2:3" x14ac:dyDescent="0.4">
      <c r="B32" s="2" t="s">
        <v>27</v>
      </c>
      <c r="C32" s="2">
        <v>60000</v>
      </c>
    </row>
    <row r="33" spans="2:3" x14ac:dyDescent="0.4">
      <c r="B33" s="4"/>
      <c r="C33" s="2"/>
    </row>
    <row r="34" spans="2:3" x14ac:dyDescent="0.4">
      <c r="B34" s="2" t="s">
        <v>28</v>
      </c>
      <c r="C34" s="2">
        <f>SUM(C30:C33)</f>
        <v>80000</v>
      </c>
    </row>
    <row r="35" spans="2:3" x14ac:dyDescent="0.4">
      <c r="B35" s="2"/>
      <c r="C35" s="2"/>
    </row>
    <row r="36" spans="2:3" x14ac:dyDescent="0.4">
      <c r="B36" s="2"/>
      <c r="C36" s="2"/>
    </row>
    <row r="37" spans="2:3" x14ac:dyDescent="0.4">
      <c r="B37" s="2"/>
      <c r="C37" s="2"/>
    </row>
    <row r="39" spans="2:3" x14ac:dyDescent="0.4">
      <c r="B39" s="1" t="s">
        <v>29</v>
      </c>
    </row>
    <row r="40" spans="2:3" x14ac:dyDescent="0.4">
      <c r="B40" s="1" t="s">
        <v>30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tabSelected="1" workbookViewId="0">
      <selection activeCell="B18" sqref="B18"/>
    </sheetView>
  </sheetViews>
  <sheetFormatPr defaultRowHeight="21" x14ac:dyDescent="0.4"/>
  <cols>
    <col min="1" max="1" width="8.88671875" style="1"/>
    <col min="2" max="2" width="53.21875" style="1" customWidth="1"/>
    <col min="3" max="3" width="14.77734375" style="1" customWidth="1"/>
    <col min="4" max="16384" width="8.88671875" style="1"/>
  </cols>
  <sheetData>
    <row r="2" spans="1:3" x14ac:dyDescent="0.4">
      <c r="A2" s="1" t="s">
        <v>8</v>
      </c>
    </row>
    <row r="3" spans="1:3" x14ac:dyDescent="0.4">
      <c r="A3" s="1" t="s">
        <v>32</v>
      </c>
    </row>
    <row r="4" spans="1:3" x14ac:dyDescent="0.4">
      <c r="A4" s="1" t="s">
        <v>33</v>
      </c>
    </row>
    <row r="5" spans="1:3" x14ac:dyDescent="0.4">
      <c r="A5" s="1" t="s">
        <v>37</v>
      </c>
    </row>
    <row r="7" spans="1:3" x14ac:dyDescent="0.4">
      <c r="A7" s="1" t="s">
        <v>34</v>
      </c>
    </row>
    <row r="8" spans="1:3" x14ac:dyDescent="0.4">
      <c r="B8" s="2" t="s">
        <v>12</v>
      </c>
      <c r="C8" s="2" t="s">
        <v>13</v>
      </c>
    </row>
    <row r="9" spans="1:3" x14ac:dyDescent="0.4">
      <c r="B9" s="2" t="s">
        <v>35</v>
      </c>
      <c r="C9" s="2">
        <v>480000</v>
      </c>
    </row>
    <row r="10" spans="1:3" x14ac:dyDescent="0.4">
      <c r="B10" s="3" t="s">
        <v>38</v>
      </c>
      <c r="C10" s="2">
        <v>48000</v>
      </c>
    </row>
    <row r="11" spans="1:3" x14ac:dyDescent="0.4">
      <c r="B11" s="2" t="s">
        <v>36</v>
      </c>
      <c r="C11" s="2">
        <v>40000</v>
      </c>
    </row>
    <row r="12" spans="1:3" x14ac:dyDescent="0.4">
      <c r="B12" s="2" t="s">
        <v>39</v>
      </c>
      <c r="C12" s="2">
        <v>800000</v>
      </c>
    </row>
    <row r="13" spans="1:3" x14ac:dyDescent="0.4">
      <c r="B13" s="2" t="s">
        <v>40</v>
      </c>
      <c r="C13" s="2">
        <f>SUM(C9:C12)</f>
        <v>1368000</v>
      </c>
    </row>
    <row r="14" spans="1:3" x14ac:dyDescent="0.4">
      <c r="B14" s="2" t="s">
        <v>18</v>
      </c>
      <c r="C14" s="2"/>
    </row>
    <row r="15" spans="1:3" x14ac:dyDescent="0.4">
      <c r="B15" s="2" t="s">
        <v>41</v>
      </c>
      <c r="C15" s="2"/>
    </row>
    <row r="16" spans="1:3" x14ac:dyDescent="0.4">
      <c r="B16" s="2" t="s">
        <v>42</v>
      </c>
      <c r="C16" s="2"/>
    </row>
    <row r="17" spans="2:3" x14ac:dyDescent="0.4">
      <c r="B17" s="2" t="s">
        <v>43</v>
      </c>
      <c r="C17" s="2">
        <v>96000</v>
      </c>
    </row>
    <row r="18" spans="2:3" x14ac:dyDescent="0.4">
      <c r="B18" s="2" t="s">
        <v>44</v>
      </c>
      <c r="C18" s="2"/>
    </row>
    <row r="19" spans="2:3" x14ac:dyDescent="0.4">
      <c r="B19" s="2" t="s">
        <v>45</v>
      </c>
      <c r="C19" s="2"/>
    </row>
    <row r="20" spans="2:3" x14ac:dyDescent="0.4">
      <c r="B20" s="2" t="s">
        <v>46</v>
      </c>
      <c r="C20" s="2">
        <v>600000</v>
      </c>
    </row>
    <row r="21" spans="2:3" x14ac:dyDescent="0.4">
      <c r="B21" s="2" t="s">
        <v>47</v>
      </c>
      <c r="C21" s="2"/>
    </row>
    <row r="22" spans="2:3" x14ac:dyDescent="0.4">
      <c r="B22" s="2" t="s">
        <v>48</v>
      </c>
      <c r="C22" s="2">
        <v>672000</v>
      </c>
    </row>
    <row r="23" spans="2:3" x14ac:dyDescent="0.4">
      <c r="B23" s="2"/>
      <c r="C23" s="2"/>
    </row>
    <row r="24" spans="2:3" x14ac:dyDescent="0.4">
      <c r="B24" s="5"/>
      <c r="C24" s="5"/>
    </row>
    <row r="25" spans="2:3" x14ac:dyDescent="0.4">
      <c r="B25" s="1" t="s">
        <v>49</v>
      </c>
    </row>
    <row r="26" spans="2:3" x14ac:dyDescent="0.4">
      <c r="B26" s="2" t="s">
        <v>12</v>
      </c>
      <c r="C26" s="2" t="s">
        <v>13</v>
      </c>
    </row>
    <row r="27" spans="2:3" x14ac:dyDescent="0.4">
      <c r="B27" s="2" t="s">
        <v>50</v>
      </c>
      <c r="C27" s="2">
        <v>5000</v>
      </c>
    </row>
    <row r="28" spans="2:3" x14ac:dyDescent="0.4">
      <c r="B28" s="2" t="s">
        <v>51</v>
      </c>
      <c r="C28" s="2">
        <v>17200</v>
      </c>
    </row>
    <row r="29" spans="2:3" x14ac:dyDescent="0.4">
      <c r="B29" s="2" t="s">
        <v>52</v>
      </c>
      <c r="C29" s="2">
        <v>22200</v>
      </c>
    </row>
    <row r="31" spans="2:3" x14ac:dyDescent="0.4">
      <c r="B31" s="1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2076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2025-12-14T14:28:21Z</dcterms:created>
  <dcterms:modified xsi:type="dcterms:W3CDTF">2025-12-14T15:48:30Z</dcterms:modified>
</cp:coreProperties>
</file>